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40" windowWidth="11355" windowHeight="8070"/>
  </bookViews>
  <sheets>
    <sheet name="программа на 2020-2022" sheetId="2" r:id="rId1"/>
  </sheets>
  <definedNames>
    <definedName name="_xlnm.Print_Area" localSheetId="0">'программа на 2020-2022'!$A$1:$J$9</definedName>
  </definedNames>
  <calcPr calcId="145621"/>
</workbook>
</file>

<file path=xl/calcChain.xml><?xml version="1.0" encoding="utf-8"?>
<calcChain xmlns="http://schemas.openxmlformats.org/spreadsheetml/2006/main">
  <c r="I7" i="2" l="1"/>
  <c r="I9" i="2" s="1"/>
  <c r="H7" i="2"/>
  <c r="H9" i="2" s="1"/>
  <c r="F7" i="2"/>
  <c r="F9" i="2" s="1"/>
  <c r="E7" i="2"/>
  <c r="E9" i="2" s="1"/>
  <c r="C7" i="2"/>
  <c r="C9" i="2" s="1"/>
  <c r="B7" i="2"/>
  <c r="B9" i="2" s="1"/>
</calcChain>
</file>

<file path=xl/sharedStrings.xml><?xml version="1.0" encoding="utf-8"?>
<sst xmlns="http://schemas.openxmlformats.org/spreadsheetml/2006/main" count="32" uniqueCount="16">
  <si>
    <t>Вид государственных заимствований</t>
  </si>
  <si>
    <t>Привлечение</t>
  </si>
  <si>
    <t>Погашение</t>
  </si>
  <si>
    <t>Итого</t>
  </si>
  <si>
    <t>2021 год</t>
  </si>
  <si>
    <t>(рублей)</t>
  </si>
  <si>
    <t>2022 год</t>
  </si>
  <si>
    <t>2023 год</t>
  </si>
  <si>
    <t>Кредиты из других бюджетов бюджетной системы Российской Федерации</t>
  </si>
  <si>
    <t>в т.ч. кредиты из других бюджетов бюджетной системы Российской Федерации на пополнение остатков средств на счетах бюджетов субъекта Российской Федерации</t>
  </si>
  <si>
    <t>Кредиты, полученные от кредитных организаций  в валюте Российской Федерации</t>
  </si>
  <si>
    <t>Предельные сроки погашения</t>
  </si>
  <si>
    <t>2026 год</t>
  </si>
  <si>
    <t>-</t>
  </si>
  <si>
    <t>Программа государственных внутренних заимствований Калужской области на 2021 год и на плановый период 2022 и 2023 годов</t>
  </si>
  <si>
    <t>Приложение № 22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</si>
</sst>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3" fontId="0" fillId="0" borderId="0" xfId="0" applyNumberForma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Alignment="1">
      <alignment vertical="center" wrapText="1"/>
    </xf>
    <xf numFmtId="0" fontId="8" fillId="0" borderId="0" xfId="0" applyFont="1"/>
    <xf numFmtId="0" fontId="3" fillId="0" borderId="1" xfId="0" applyFont="1" applyFill="1" applyBorder="1" applyAlignment="1">
      <alignment wrapText="1"/>
    </xf>
    <xf numFmtId="164" fontId="3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164" fontId="4" fillId="0" borderId="1" xfId="1" applyNumberFormat="1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zoomScale="110" zoomScaleNormal="110" zoomScaleSheetLayoutView="110" workbookViewId="0">
      <selection activeCell="A2" sqref="A2:J2"/>
    </sheetView>
  </sheetViews>
  <sheetFormatPr defaultRowHeight="12.75" x14ac:dyDescent="0.2"/>
  <cols>
    <col min="1" max="1" width="42.5703125" customWidth="1"/>
    <col min="2" max="3" width="18.28515625" bestFit="1" customWidth="1"/>
    <col min="4" max="4" width="13.140625" customWidth="1"/>
    <col min="5" max="6" width="18.28515625" bestFit="1" customWidth="1"/>
    <col min="7" max="7" width="13.140625" customWidth="1"/>
    <col min="8" max="8" width="18" customWidth="1"/>
    <col min="9" max="9" width="18.28515625" bestFit="1" customWidth="1"/>
    <col min="10" max="10" width="13" customWidth="1"/>
    <col min="11" max="11" width="15.85546875" customWidth="1"/>
  </cols>
  <sheetData>
    <row r="1" spans="1:11" ht="93.6" customHeight="1" x14ac:dyDescent="0.25">
      <c r="A1" s="2"/>
      <c r="B1" s="2"/>
      <c r="C1" s="2"/>
      <c r="D1" s="2"/>
      <c r="E1" s="6"/>
      <c r="F1" s="8"/>
      <c r="G1" s="8"/>
      <c r="H1" s="16" t="s">
        <v>15</v>
      </c>
      <c r="I1" s="16"/>
      <c r="J1" s="16"/>
      <c r="K1" s="8"/>
    </row>
    <row r="2" spans="1:11" ht="40.5" customHeight="1" x14ac:dyDescent="0.2">
      <c r="A2" s="22" t="s">
        <v>14</v>
      </c>
      <c r="B2" s="22"/>
      <c r="C2" s="22"/>
      <c r="D2" s="22"/>
      <c r="E2" s="22"/>
      <c r="F2" s="22"/>
      <c r="G2" s="22"/>
      <c r="H2" s="22"/>
      <c r="I2" s="22"/>
      <c r="J2" s="22"/>
    </row>
    <row r="3" spans="1:11" ht="17.25" customHeight="1" thickBot="1" x14ac:dyDescent="0.3">
      <c r="A3" s="2"/>
      <c r="B3" s="2"/>
      <c r="C3" s="2"/>
      <c r="D3" s="2"/>
      <c r="E3" s="2"/>
      <c r="F3" s="2"/>
      <c r="G3" s="2"/>
      <c r="H3" s="2"/>
      <c r="J3" s="4" t="s">
        <v>5</v>
      </c>
    </row>
    <row r="4" spans="1:11" ht="29.25" customHeight="1" thickBot="1" x14ac:dyDescent="0.25">
      <c r="A4" s="17" t="s">
        <v>0</v>
      </c>
      <c r="B4" s="18" t="s">
        <v>4</v>
      </c>
      <c r="C4" s="19"/>
      <c r="D4" s="20"/>
      <c r="E4" s="23" t="s">
        <v>6</v>
      </c>
      <c r="F4" s="24"/>
      <c r="G4" s="25"/>
      <c r="H4" s="21" t="s">
        <v>7</v>
      </c>
      <c r="I4" s="21"/>
      <c r="J4" s="21"/>
    </row>
    <row r="5" spans="1:11" ht="43.5" customHeight="1" thickBot="1" x14ac:dyDescent="0.25">
      <c r="A5" s="17"/>
      <c r="B5" s="5" t="s">
        <v>1</v>
      </c>
      <c r="C5" s="5" t="s">
        <v>2</v>
      </c>
      <c r="D5" s="5" t="s">
        <v>11</v>
      </c>
      <c r="E5" s="5" t="s">
        <v>1</v>
      </c>
      <c r="F5" s="5" t="s">
        <v>2</v>
      </c>
      <c r="G5" s="5" t="s">
        <v>11</v>
      </c>
      <c r="H5" s="5" t="s">
        <v>1</v>
      </c>
      <c r="I5" s="5" t="s">
        <v>2</v>
      </c>
      <c r="J5" s="5" t="s">
        <v>11</v>
      </c>
    </row>
    <row r="6" spans="1:11" ht="48" thickBot="1" x14ac:dyDescent="0.3">
      <c r="A6" s="10" t="s">
        <v>10</v>
      </c>
      <c r="B6" s="11">
        <v>0</v>
      </c>
      <c r="C6" s="11">
        <v>0</v>
      </c>
      <c r="D6" s="11" t="s">
        <v>13</v>
      </c>
      <c r="E6" s="11">
        <v>0</v>
      </c>
      <c r="F6" s="11">
        <v>0</v>
      </c>
      <c r="G6" s="11" t="s">
        <v>13</v>
      </c>
      <c r="H6" s="11">
        <v>580000000</v>
      </c>
      <c r="I6" s="11">
        <v>0</v>
      </c>
      <c r="J6" s="11" t="s">
        <v>12</v>
      </c>
    </row>
    <row r="7" spans="1:11" s="7" customFormat="1" ht="48" customHeight="1" thickBot="1" x14ac:dyDescent="0.3">
      <c r="A7" s="10" t="s">
        <v>8</v>
      </c>
      <c r="B7" s="11">
        <f>B8</f>
        <v>4000000000</v>
      </c>
      <c r="C7" s="11">
        <f>1329624150+C8</f>
        <v>5329624150</v>
      </c>
      <c r="D7" s="11" t="s">
        <v>13</v>
      </c>
      <c r="E7" s="11">
        <f>E8</f>
        <v>4000000000</v>
      </c>
      <c r="F7" s="11">
        <f>1329624150+F8</f>
        <v>5329624150</v>
      </c>
      <c r="G7" s="11" t="s">
        <v>13</v>
      </c>
      <c r="H7" s="11">
        <f>H8</f>
        <v>4000000000</v>
      </c>
      <c r="I7" s="11">
        <f>1329624150+I8</f>
        <v>5329624150</v>
      </c>
      <c r="J7" s="11" t="s">
        <v>13</v>
      </c>
    </row>
    <row r="8" spans="1:11" s="9" customFormat="1" ht="79.5" thickBot="1" x14ac:dyDescent="0.3">
      <c r="A8" s="12" t="s">
        <v>9</v>
      </c>
      <c r="B8" s="13">
        <v>4000000000</v>
      </c>
      <c r="C8" s="13">
        <v>4000000000</v>
      </c>
      <c r="D8" s="13" t="s">
        <v>4</v>
      </c>
      <c r="E8" s="13">
        <v>4000000000</v>
      </c>
      <c r="F8" s="13">
        <v>4000000000</v>
      </c>
      <c r="G8" s="13" t="s">
        <v>6</v>
      </c>
      <c r="H8" s="13">
        <v>4000000000</v>
      </c>
      <c r="I8" s="13">
        <v>4000000000</v>
      </c>
      <c r="J8" s="13" t="s">
        <v>7</v>
      </c>
    </row>
    <row r="9" spans="1:11" s="3" customFormat="1" ht="17.25" thickBot="1" x14ac:dyDescent="0.3">
      <c r="A9" s="14" t="s">
        <v>3</v>
      </c>
      <c r="B9" s="15">
        <f>SUM(B6:B7)</f>
        <v>4000000000</v>
      </c>
      <c r="C9" s="15">
        <f t="shared" ref="C9:I9" si="0">SUM(C6:C7)</f>
        <v>5329624150</v>
      </c>
      <c r="D9" s="15" t="s">
        <v>13</v>
      </c>
      <c r="E9" s="15">
        <f t="shared" si="0"/>
        <v>4000000000</v>
      </c>
      <c r="F9" s="15">
        <f t="shared" si="0"/>
        <v>5329624150</v>
      </c>
      <c r="G9" s="15" t="s">
        <v>13</v>
      </c>
      <c r="H9" s="15">
        <f t="shared" si="0"/>
        <v>4580000000</v>
      </c>
      <c r="I9" s="15">
        <f t="shared" si="0"/>
        <v>5329624150</v>
      </c>
      <c r="J9" s="15" t="s">
        <v>13</v>
      </c>
    </row>
    <row r="10" spans="1:11" x14ac:dyDescent="0.2">
      <c r="C10" s="1"/>
      <c r="D10" s="1"/>
    </row>
    <row r="13" spans="1:11" x14ac:dyDescent="0.2">
      <c r="B13" s="1"/>
      <c r="C13" s="1"/>
      <c r="D13" s="1"/>
      <c r="E13" s="1"/>
      <c r="F13" s="1"/>
      <c r="G13" s="1"/>
      <c r="H13" s="1"/>
      <c r="I13" s="1"/>
      <c r="J13" s="1"/>
    </row>
    <row r="14" spans="1:11" x14ac:dyDescent="0.2">
      <c r="C14" s="1"/>
      <c r="D14" s="1"/>
      <c r="E14" s="1"/>
      <c r="F14" s="1"/>
      <c r="G14" s="1"/>
      <c r="H14" s="1"/>
      <c r="I14" s="1"/>
      <c r="J14" s="1"/>
    </row>
    <row r="15" spans="1:11" x14ac:dyDescent="0.2">
      <c r="I15" s="1"/>
      <c r="J15" s="1"/>
    </row>
  </sheetData>
  <mergeCells count="6">
    <mergeCell ref="H1:J1"/>
    <mergeCell ref="A4:A5"/>
    <mergeCell ref="B4:D4"/>
    <mergeCell ref="H4:J4"/>
    <mergeCell ref="A2:J2"/>
    <mergeCell ref="E4:G4"/>
  </mergeCells>
  <phoneticPr fontId="2" type="noConversion"/>
  <printOptions horizontalCentered="1"/>
  <pageMargins left="0.39370078740157483" right="0.39370078740157483" top="0.39370078740157483" bottom="0.78740157480314965" header="0.51181102362204722" footer="0.70866141732283472"/>
  <pageSetup paperSize="9" scale="74" firstPageNumber="1097" orientation="landscape" useFirstPageNumber="1" r:id="rId1"/>
  <headerFooter scaleWithDoc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программа на 2020-2022</vt:lpstr>
      <vt:lpstr>'программа на 2020-2022'!Область_печати</vt:lpstr>
    </vt:vector>
  </TitlesOfParts>
  <Company>Министерство финансов 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Lobach IA.</cp:lastModifiedBy>
  <cp:lastPrinted>2021-06-28T11:38:16Z</cp:lastPrinted>
  <dcterms:created xsi:type="dcterms:W3CDTF">2007-08-17T08:11:54Z</dcterms:created>
  <dcterms:modified xsi:type="dcterms:W3CDTF">2021-06-28T11:38:26Z</dcterms:modified>
</cp:coreProperties>
</file>